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30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55" i="1" l="1"/>
  <c r="J54" i="1"/>
  <c r="K54" i="1"/>
  <c r="I54" i="1"/>
  <c r="H54" i="1"/>
  <c r="I52" i="1" l="1"/>
  <c r="I51" i="1" l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<sst xmlns="http://schemas.openxmlformats.org/spreadsheetml/2006/main" count="642" uniqueCount="170">
  <si>
    <t>Lp.</t>
  </si>
  <si>
    <t>Adres PPE - Miejscowość</t>
  </si>
  <si>
    <t>Kod poczt.</t>
  </si>
  <si>
    <t>Miejscowość</t>
  </si>
  <si>
    <t>Adres</t>
  </si>
  <si>
    <t>PPE</t>
  </si>
  <si>
    <t>Docelowa grupa taryfowa</t>
  </si>
  <si>
    <t>Moc umowna</t>
  </si>
  <si>
    <t>Biskupice ST-66</t>
  </si>
  <si>
    <t>42-256</t>
  </si>
  <si>
    <t>Biskupice</t>
  </si>
  <si>
    <t>Szkolna, Chorońska, Kościelna</t>
  </si>
  <si>
    <t>ENID_3041001653</t>
  </si>
  <si>
    <t>O12</t>
  </si>
  <si>
    <t>Biskupice Olsztyńska ST-218</t>
  </si>
  <si>
    <t>Olsztyńska</t>
  </si>
  <si>
    <t>ENID_3041001658</t>
  </si>
  <si>
    <t>Biskupice ST-278</t>
  </si>
  <si>
    <t>Szkolna, Zbożowa, Jodłowa</t>
  </si>
  <si>
    <t>ENID_3041001659</t>
  </si>
  <si>
    <t>Biskupice Nowe ST-277</t>
  </si>
  <si>
    <t>Chorońska</t>
  </si>
  <si>
    <t>ENID_3041001660</t>
  </si>
  <si>
    <t>Biskupice Zrębska ST-276</t>
  </si>
  <si>
    <t>ENID_3041001662</t>
  </si>
  <si>
    <t>Bukowno ST-58</t>
  </si>
  <si>
    <t>Bukowno</t>
  </si>
  <si>
    <t>ENID_3041001664</t>
  </si>
  <si>
    <t>Ciecierzyn ST-29</t>
  </si>
  <si>
    <t>Ciecierzyn</t>
  </si>
  <si>
    <t>Janowska</t>
  </si>
  <si>
    <t>ENID_3041001744</t>
  </si>
  <si>
    <t>Joachimów ST-212</t>
  </si>
  <si>
    <t>Olsztyn</t>
  </si>
  <si>
    <t>Plac Marszałka Józefa Piłsudskiego</t>
  </si>
  <si>
    <t>ENID_3041001678</t>
  </si>
  <si>
    <t>Krasawa ST-293</t>
  </si>
  <si>
    <t>Zrębice</t>
  </si>
  <si>
    <t>Główna, Polna, Rędzinowa, Leśna, Strażacka</t>
  </si>
  <si>
    <t>ENID_3041001679</t>
  </si>
  <si>
    <t>Kusięta ST-87</t>
  </si>
  <si>
    <t>Kusięta</t>
  </si>
  <si>
    <t>ENID_3041001680</t>
  </si>
  <si>
    <t>Kusięta ST-648</t>
  </si>
  <si>
    <t>ENID_3041001701</t>
  </si>
  <si>
    <t>Kusięta ST-86</t>
  </si>
  <si>
    <t>ENID_3041001703</t>
  </si>
  <si>
    <t>Odrzykoń ST-211</t>
  </si>
  <si>
    <t>Odrzykoń</t>
  </si>
  <si>
    <t>Narcyzowa</t>
  </si>
  <si>
    <t>ENID_3041001704</t>
  </si>
  <si>
    <t>Olsztyn ul. Napoleona ST-650</t>
  </si>
  <si>
    <t>Św. Puszczy, Narcyzowa, Napoleona, Combika</t>
  </si>
  <si>
    <t>ENID_3041001705</t>
  </si>
  <si>
    <t>Olsztyn ul. Kopernika ST-242</t>
  </si>
  <si>
    <t>Sobieskiego, Polna, Sosnowa, Zielona</t>
  </si>
  <si>
    <t>ENID_3041001706</t>
  </si>
  <si>
    <t>Olsztyn ul. Mstowska ST-647</t>
  </si>
  <si>
    <t>Kościelna, Mstowska, Paderewskiego, Prusa</t>
  </si>
  <si>
    <t>ENID_3041001707</t>
  </si>
  <si>
    <t>Olsztyn ul. Sienkiewicza ST-649</t>
  </si>
  <si>
    <t>Asnyka, Prusa, Kolejowa, Sienkiewicza</t>
  </si>
  <si>
    <t>ENID_3041001708</t>
  </si>
  <si>
    <t>Olsztyn ul. Polna ST-955</t>
  </si>
  <si>
    <t>Leśna, Polna, Zielona</t>
  </si>
  <si>
    <t>ENID_3041001709</t>
  </si>
  <si>
    <t>Przymiłowice ST-111</t>
  </si>
  <si>
    <t>Przymiłowice</t>
  </si>
  <si>
    <t>ENID_3041001711</t>
  </si>
  <si>
    <t>ENID_3041001712</t>
  </si>
  <si>
    <t>Przymiłowice ST-83</t>
  </si>
  <si>
    <t>ENID_3041001713</t>
  </si>
  <si>
    <t>Skrajnica ST-150</t>
  </si>
  <si>
    <t>Skrajnica</t>
  </si>
  <si>
    <t>Słoneczna, Szczytowa, Gwiezdna</t>
  </si>
  <si>
    <t>ENID_3041001714</t>
  </si>
  <si>
    <t>Turów ST-641</t>
  </si>
  <si>
    <t>Turów</t>
  </si>
  <si>
    <t>Turów Celiny</t>
  </si>
  <si>
    <t>ENID_3041001715</t>
  </si>
  <si>
    <t>Turów ST-38</t>
  </si>
  <si>
    <t>ENID_3041001727</t>
  </si>
  <si>
    <t>Turów ST-39</t>
  </si>
  <si>
    <t>ENID_3041001755</t>
  </si>
  <si>
    <t>Zrębice ST-47</t>
  </si>
  <si>
    <t>ENID_3041001756</t>
  </si>
  <si>
    <t>Zrębice ST-48</t>
  </si>
  <si>
    <t xml:space="preserve">Zrębice  </t>
  </si>
  <si>
    <t>ENID_3041001757</t>
  </si>
  <si>
    <t>Zrębice ST-49</t>
  </si>
  <si>
    <t>ENID_3041001758</t>
  </si>
  <si>
    <t>Zrębice ST-846</t>
  </si>
  <si>
    <t>ENID_3041001759</t>
  </si>
  <si>
    <t>Olsztyn ST-743</t>
  </si>
  <si>
    <t>Karlińskiego, Kościelna, Rynek</t>
  </si>
  <si>
    <t>ENID_3041001687</t>
  </si>
  <si>
    <t>Turów ST-182</t>
  </si>
  <si>
    <t>ENID_3041001760</t>
  </si>
  <si>
    <t>Ruiny Zamku ST-246</t>
  </si>
  <si>
    <t>ENID_3041001761</t>
  </si>
  <si>
    <t>Kusięta ST-971</t>
  </si>
  <si>
    <t>ENID_3041001762</t>
  </si>
  <si>
    <t>Olsztyn ST-764</t>
  </si>
  <si>
    <t>Asnyka</t>
  </si>
  <si>
    <t>ENID_3041001691</t>
  </si>
  <si>
    <t>Odrzykoń ST-978</t>
  </si>
  <si>
    <t>Paprociowa</t>
  </si>
  <si>
    <t>ENID_3041001692</t>
  </si>
  <si>
    <t>Żarecka</t>
  </si>
  <si>
    <t>ENID_3041001693</t>
  </si>
  <si>
    <t>Joachimów ST-997</t>
  </si>
  <si>
    <t>ENID_3041001763</t>
  </si>
  <si>
    <t>Olsztyn, Kościelna ST-729</t>
  </si>
  <si>
    <t>Kościelna</t>
  </si>
  <si>
    <t>ENID_3041001695</t>
  </si>
  <si>
    <t>Odrzykoń Oczyszczalnia ST-937</t>
  </si>
  <si>
    <t>ENID_3041001764</t>
  </si>
  <si>
    <t>Olsztyn,  Storczykowa</t>
  </si>
  <si>
    <t>Storczykowa</t>
  </si>
  <si>
    <t>ENID_3041008914</t>
  </si>
  <si>
    <t>Żrębice – Oświetlenie stawu, ul. Żarecka</t>
  </si>
  <si>
    <t>Żarecka dz. 38</t>
  </si>
  <si>
    <t>ENID_3041008915</t>
  </si>
  <si>
    <t>Bukowino</t>
  </si>
  <si>
    <t>ENID_3041008916</t>
  </si>
  <si>
    <t>ENID_3041008917</t>
  </si>
  <si>
    <t>Olsztyn, ul. Koralowa</t>
  </si>
  <si>
    <t>Koralowa</t>
  </si>
  <si>
    <t>ENID_3041008918</t>
  </si>
  <si>
    <t>Przymiłowice, ST-311</t>
  </si>
  <si>
    <t>Przymiłowica 0</t>
  </si>
  <si>
    <t>ENID_3041015968</t>
  </si>
  <si>
    <t>Olsztyn, Pl. Piłsudskiego</t>
  </si>
  <si>
    <t>ENID_3041048783</t>
  </si>
  <si>
    <t>Zrębice, Polna ST-320</t>
  </si>
  <si>
    <t>Zrębice, ul. Polna ST-320</t>
  </si>
  <si>
    <t>ENID_3041048784</t>
  </si>
  <si>
    <t>Turów, Południowa ST-324</t>
  </si>
  <si>
    <t>Turów, ul. Południowa</t>
  </si>
  <si>
    <t>ENID_3041048785</t>
  </si>
  <si>
    <t>Lubomirskiego</t>
  </si>
  <si>
    <t xml:space="preserve">PLTAUD284006819282 </t>
  </si>
  <si>
    <t>Przymiłowice, ul. Zamkowa Staw</t>
  </si>
  <si>
    <t>Zamkowa, Staw Przymiłowice</t>
  </si>
  <si>
    <t>PLTAUD284005531832</t>
  </si>
  <si>
    <t>Uwagi o umowach</t>
  </si>
  <si>
    <t>Uwagi o zmianie sprzedawcy</t>
  </si>
  <si>
    <t>OSD</t>
  </si>
  <si>
    <t>Dotychczasowy sprzedawca energii</t>
  </si>
  <si>
    <t>Ważność umowy zakupu energii</t>
  </si>
  <si>
    <t>Umowa rozdzielona</t>
  </si>
  <si>
    <t>kolejna</t>
  </si>
  <si>
    <t>TAURON Dystrybucja SA</t>
  </si>
  <si>
    <t>czas nieokreślony</t>
  </si>
  <si>
    <t>TAURON Sprzedaż sp. z o.o.</t>
  </si>
  <si>
    <t>Ważność umowy z OSD</t>
  </si>
  <si>
    <t>Roczne zużycie energii elektrycznej [kWh]</t>
  </si>
  <si>
    <t>do 31.03.2020</t>
  </si>
  <si>
    <t>PLTAUD284007301073</t>
  </si>
  <si>
    <t>Kusięta 467</t>
  </si>
  <si>
    <t>C12b</t>
  </si>
  <si>
    <t>Szacowane zużycie w s1 [kWh]</t>
  </si>
  <si>
    <t>Szacowane zużycie energii elektrycznej w okresie trwania umowy  [kWh]</t>
  </si>
  <si>
    <t xml:space="preserve">Biskupice ul. Jodłowa </t>
  </si>
  <si>
    <t>Biskupice ul. Jodłowa  DZ. 745/12</t>
  </si>
  <si>
    <t>PLTAUD284007709567</t>
  </si>
  <si>
    <t>umowa kompleksowa</t>
  </si>
  <si>
    <t>pierwsza</t>
  </si>
  <si>
    <t>Olsztyn, ul. Lubomirskiego ZK3202</t>
  </si>
  <si>
    <t>Przymiłowice ST - 230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</si>
</sst>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1" fontId="2" fillId="0" borderId="0" xfId="0" applyNumberFormat="1" applyFont="1" applyAlignment="1">
      <alignment horizontal="right"/>
    </xf>
    <xf numFmtId="1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Fill="1" applyBorder="1"/>
    <xf numFmtId="0" fontId="6" fillId="0" borderId="1" xfId="0" applyFont="1" applyFill="1" applyBorder="1"/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J56" sqref="J56"/>
    </sheetView>
  </sheetViews>
  <sheetFormatPr defaultColWidth="8.7109375" defaultRowHeight="12" x14ac:dyDescent="0.2"/>
  <cols>
    <col min="1" max="1" width="4.42578125" style="6" customWidth="1"/>
    <col min="2" max="2" width="26.140625" style="6" customWidth="1"/>
    <col min="3" max="3" width="14.85546875" style="6" customWidth="1"/>
    <col min="4" max="4" width="20.140625" style="6" customWidth="1"/>
    <col min="5" max="5" width="26.85546875" style="6" customWidth="1"/>
    <col min="6" max="6" width="19.140625" style="18" customWidth="1"/>
    <col min="7" max="8" width="8.7109375" style="6"/>
    <col min="9" max="9" width="9.5703125" style="6" customWidth="1"/>
    <col min="10" max="11" width="8.7109375" style="6"/>
    <col min="12" max="12" width="9.28515625" style="6" customWidth="1"/>
    <col min="13" max="13" width="18.42578125" style="9" customWidth="1"/>
    <col min="14" max="14" width="9.85546875" style="9" customWidth="1"/>
    <col min="15" max="15" width="17.140625" style="9" customWidth="1"/>
    <col min="16" max="16" width="17.28515625" style="9" customWidth="1"/>
    <col min="17" max="17" width="17.85546875" style="9" customWidth="1"/>
    <col min="18" max="18" width="10.5703125" style="9" customWidth="1"/>
    <col min="19" max="16384" width="8.7109375" style="6"/>
  </cols>
  <sheetData>
    <row r="1" spans="1:18" s="13" customFormat="1" ht="96" x14ac:dyDescent="0.2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6" t="s">
        <v>5</v>
      </c>
      <c r="G1" s="10" t="s">
        <v>6</v>
      </c>
      <c r="H1" s="10" t="s">
        <v>7</v>
      </c>
      <c r="I1" s="10" t="s">
        <v>162</v>
      </c>
      <c r="J1" s="24" t="s">
        <v>161</v>
      </c>
      <c r="K1" s="24" t="s">
        <v>161</v>
      </c>
      <c r="L1" s="12" t="s">
        <v>156</v>
      </c>
      <c r="M1" s="14" t="s">
        <v>145</v>
      </c>
      <c r="N1" s="14" t="s">
        <v>146</v>
      </c>
      <c r="O1" s="14" t="s">
        <v>147</v>
      </c>
      <c r="P1" s="14" t="s">
        <v>155</v>
      </c>
      <c r="Q1" s="14" t="s">
        <v>148</v>
      </c>
      <c r="R1" s="14" t="s">
        <v>149</v>
      </c>
    </row>
    <row r="2" spans="1:18" ht="12.95" customHeight="1" x14ac:dyDescent="0.2">
      <c r="A2" s="1">
        <v>1</v>
      </c>
      <c r="B2" s="2" t="s">
        <v>8</v>
      </c>
      <c r="C2" s="3" t="s">
        <v>9</v>
      </c>
      <c r="D2" s="3" t="s">
        <v>10</v>
      </c>
      <c r="E2" s="4" t="s">
        <v>11</v>
      </c>
      <c r="F2" s="17" t="s">
        <v>12</v>
      </c>
      <c r="G2" s="3" t="s">
        <v>13</v>
      </c>
      <c r="H2" s="5">
        <v>8</v>
      </c>
      <c r="I2" s="21">
        <f>SUM(J2:K2)</f>
        <v>57470</v>
      </c>
      <c r="J2" s="25">
        <v>22988</v>
      </c>
      <c r="K2" s="25">
        <v>34482</v>
      </c>
      <c r="L2" s="22">
        <v>32840</v>
      </c>
      <c r="M2" s="7" t="s">
        <v>150</v>
      </c>
      <c r="N2" s="8" t="s">
        <v>151</v>
      </c>
      <c r="O2" s="8" t="s">
        <v>152</v>
      </c>
      <c r="P2" s="8" t="s">
        <v>153</v>
      </c>
      <c r="Q2" s="8" t="s">
        <v>154</v>
      </c>
      <c r="R2" s="8" t="s">
        <v>157</v>
      </c>
    </row>
    <row r="3" spans="1:18" ht="12.95" customHeight="1" x14ac:dyDescent="0.2">
      <c r="A3" s="1">
        <v>2</v>
      </c>
      <c r="B3" s="2" t="s">
        <v>14</v>
      </c>
      <c r="C3" s="3" t="s">
        <v>9</v>
      </c>
      <c r="D3" s="3" t="s">
        <v>10</v>
      </c>
      <c r="E3" s="4" t="s">
        <v>15</v>
      </c>
      <c r="F3" s="17" t="s">
        <v>16</v>
      </c>
      <c r="G3" s="3" t="s">
        <v>13</v>
      </c>
      <c r="H3" s="5">
        <v>3</v>
      </c>
      <c r="I3" s="21">
        <f t="shared" ref="I3:I51" si="0">SUM(J3:K3)</f>
        <v>21982</v>
      </c>
      <c r="J3" s="25">
        <v>8793</v>
      </c>
      <c r="K3" s="25">
        <v>13189</v>
      </c>
      <c r="L3" s="22">
        <v>12561</v>
      </c>
      <c r="M3" s="7" t="s">
        <v>150</v>
      </c>
      <c r="N3" s="8" t="s">
        <v>151</v>
      </c>
      <c r="O3" s="8" t="s">
        <v>152</v>
      </c>
      <c r="P3" s="8" t="s">
        <v>153</v>
      </c>
      <c r="Q3" s="8" t="s">
        <v>154</v>
      </c>
      <c r="R3" s="8" t="s">
        <v>157</v>
      </c>
    </row>
    <row r="4" spans="1:18" ht="12.95" customHeight="1" x14ac:dyDescent="0.2">
      <c r="A4" s="1">
        <v>3</v>
      </c>
      <c r="B4" s="2" t="s">
        <v>17</v>
      </c>
      <c r="C4" s="3" t="s">
        <v>9</v>
      </c>
      <c r="D4" s="3" t="s">
        <v>10</v>
      </c>
      <c r="E4" s="4" t="s">
        <v>18</v>
      </c>
      <c r="F4" s="17" t="s">
        <v>19</v>
      </c>
      <c r="G4" s="3" t="s">
        <v>13</v>
      </c>
      <c r="H4" s="5">
        <v>2</v>
      </c>
      <c r="I4" s="21">
        <f t="shared" si="0"/>
        <v>10782</v>
      </c>
      <c r="J4" s="25">
        <v>4313</v>
      </c>
      <c r="K4" s="25">
        <v>6469</v>
      </c>
      <c r="L4" s="22">
        <v>6161</v>
      </c>
      <c r="M4" s="7" t="s">
        <v>150</v>
      </c>
      <c r="N4" s="8" t="s">
        <v>151</v>
      </c>
      <c r="O4" s="8" t="s">
        <v>152</v>
      </c>
      <c r="P4" s="8" t="s">
        <v>153</v>
      </c>
      <c r="Q4" s="8" t="s">
        <v>154</v>
      </c>
      <c r="R4" s="8" t="s">
        <v>157</v>
      </c>
    </row>
    <row r="5" spans="1:18" ht="12.95" customHeight="1" x14ac:dyDescent="0.2">
      <c r="A5" s="1">
        <v>4</v>
      </c>
      <c r="B5" s="2" t="s">
        <v>20</v>
      </c>
      <c r="C5" s="3" t="s">
        <v>9</v>
      </c>
      <c r="D5" s="3" t="s">
        <v>10</v>
      </c>
      <c r="E5" s="4" t="s">
        <v>21</v>
      </c>
      <c r="F5" s="17" t="s">
        <v>22</v>
      </c>
      <c r="G5" s="3" t="s">
        <v>13</v>
      </c>
      <c r="H5" s="5">
        <v>4</v>
      </c>
      <c r="I5" s="21">
        <f t="shared" si="0"/>
        <v>18410</v>
      </c>
      <c r="J5" s="25">
        <v>7364</v>
      </c>
      <c r="K5" s="25">
        <v>11046</v>
      </c>
      <c r="L5" s="22">
        <v>10520</v>
      </c>
      <c r="M5" s="7" t="s">
        <v>150</v>
      </c>
      <c r="N5" s="8" t="s">
        <v>151</v>
      </c>
      <c r="O5" s="8" t="s">
        <v>152</v>
      </c>
      <c r="P5" s="8" t="s">
        <v>153</v>
      </c>
      <c r="Q5" s="8" t="s">
        <v>154</v>
      </c>
      <c r="R5" s="8" t="s">
        <v>157</v>
      </c>
    </row>
    <row r="6" spans="1:18" ht="12.95" customHeight="1" x14ac:dyDescent="0.2">
      <c r="A6" s="1">
        <v>5</v>
      </c>
      <c r="B6" s="2" t="s">
        <v>23</v>
      </c>
      <c r="C6" s="3" t="s">
        <v>9</v>
      </c>
      <c r="D6" s="3" t="s">
        <v>10</v>
      </c>
      <c r="E6" s="4" t="s">
        <v>21</v>
      </c>
      <c r="F6" s="17" t="s">
        <v>24</v>
      </c>
      <c r="G6" s="3" t="s">
        <v>160</v>
      </c>
      <c r="H6" s="5">
        <v>2</v>
      </c>
      <c r="I6" s="21">
        <f t="shared" si="0"/>
        <v>12320</v>
      </c>
      <c r="J6" s="25">
        <v>4928</v>
      </c>
      <c r="K6" s="25">
        <v>7392</v>
      </c>
      <c r="L6" s="22">
        <v>7040</v>
      </c>
      <c r="M6" s="7" t="s">
        <v>150</v>
      </c>
      <c r="N6" s="8" t="s">
        <v>151</v>
      </c>
      <c r="O6" s="8" t="s">
        <v>152</v>
      </c>
      <c r="P6" s="8" t="s">
        <v>153</v>
      </c>
      <c r="Q6" s="8" t="s">
        <v>154</v>
      </c>
      <c r="R6" s="8" t="s">
        <v>157</v>
      </c>
    </row>
    <row r="7" spans="1:18" ht="12.95" customHeight="1" x14ac:dyDescent="0.2">
      <c r="A7" s="1">
        <v>6</v>
      </c>
      <c r="B7" s="2" t="s">
        <v>25</v>
      </c>
      <c r="C7" s="3" t="s">
        <v>9</v>
      </c>
      <c r="D7" s="3" t="s">
        <v>26</v>
      </c>
      <c r="E7" s="4" t="s">
        <v>26</v>
      </c>
      <c r="F7" s="17" t="s">
        <v>27</v>
      </c>
      <c r="G7" s="3" t="s">
        <v>13</v>
      </c>
      <c r="H7" s="5">
        <v>6</v>
      </c>
      <c r="I7" s="21">
        <f t="shared" si="0"/>
        <v>25622</v>
      </c>
      <c r="J7" s="25">
        <v>10249</v>
      </c>
      <c r="K7" s="25">
        <v>15373</v>
      </c>
      <c r="L7" s="22">
        <v>14641</v>
      </c>
      <c r="M7" s="7" t="s">
        <v>150</v>
      </c>
      <c r="N7" s="8" t="s">
        <v>151</v>
      </c>
      <c r="O7" s="8" t="s">
        <v>152</v>
      </c>
      <c r="P7" s="8" t="s">
        <v>153</v>
      </c>
      <c r="Q7" s="8" t="s">
        <v>154</v>
      </c>
      <c r="R7" s="8" t="s">
        <v>157</v>
      </c>
    </row>
    <row r="8" spans="1:18" ht="12.95" customHeight="1" x14ac:dyDescent="0.2">
      <c r="A8" s="1">
        <v>7</v>
      </c>
      <c r="B8" s="2" t="s">
        <v>28</v>
      </c>
      <c r="C8" s="3" t="s">
        <v>9</v>
      </c>
      <c r="D8" s="3" t="s">
        <v>29</v>
      </c>
      <c r="E8" s="4" t="s">
        <v>30</v>
      </c>
      <c r="F8" s="17" t="s">
        <v>31</v>
      </c>
      <c r="G8" s="3" t="s">
        <v>13</v>
      </c>
      <c r="H8" s="5">
        <v>5</v>
      </c>
      <c r="I8" s="21">
        <f t="shared" si="0"/>
        <v>34440</v>
      </c>
      <c r="J8" s="25">
        <v>13776</v>
      </c>
      <c r="K8" s="25">
        <v>20664</v>
      </c>
      <c r="L8" s="22">
        <v>19680</v>
      </c>
      <c r="M8" s="7" t="s">
        <v>150</v>
      </c>
      <c r="N8" s="8" t="s">
        <v>151</v>
      </c>
      <c r="O8" s="8" t="s">
        <v>152</v>
      </c>
      <c r="P8" s="8" t="s">
        <v>153</v>
      </c>
      <c r="Q8" s="8" t="s">
        <v>154</v>
      </c>
      <c r="R8" s="8" t="s">
        <v>157</v>
      </c>
    </row>
    <row r="9" spans="1:18" ht="12.95" customHeight="1" x14ac:dyDescent="0.2">
      <c r="A9" s="1">
        <v>8</v>
      </c>
      <c r="B9" s="2" t="s">
        <v>32</v>
      </c>
      <c r="C9" s="3" t="s">
        <v>9</v>
      </c>
      <c r="D9" s="3" t="s">
        <v>33</v>
      </c>
      <c r="E9" s="4" t="s">
        <v>34</v>
      </c>
      <c r="F9" s="17" t="s">
        <v>35</v>
      </c>
      <c r="G9" s="3" t="s">
        <v>13</v>
      </c>
      <c r="H9" s="5">
        <v>2</v>
      </c>
      <c r="I9" s="21">
        <f t="shared" si="0"/>
        <v>7912</v>
      </c>
      <c r="J9" s="25">
        <v>3165</v>
      </c>
      <c r="K9" s="25">
        <v>4747</v>
      </c>
      <c r="L9" s="22">
        <v>4521</v>
      </c>
      <c r="M9" s="7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157</v>
      </c>
    </row>
    <row r="10" spans="1:18" ht="12.95" customHeight="1" x14ac:dyDescent="0.2">
      <c r="A10" s="1">
        <v>9</v>
      </c>
      <c r="B10" s="2" t="s">
        <v>36</v>
      </c>
      <c r="C10" s="3" t="s">
        <v>9</v>
      </c>
      <c r="D10" s="3" t="s">
        <v>37</v>
      </c>
      <c r="E10" s="4" t="s">
        <v>38</v>
      </c>
      <c r="F10" s="17" t="s">
        <v>39</v>
      </c>
      <c r="G10" s="3" t="s">
        <v>13</v>
      </c>
      <c r="H10" s="5">
        <v>3</v>
      </c>
      <c r="I10" s="21">
        <f t="shared" si="0"/>
        <v>23172</v>
      </c>
      <c r="J10" s="25">
        <v>9269</v>
      </c>
      <c r="K10" s="25">
        <v>13903</v>
      </c>
      <c r="L10" s="22">
        <v>13241</v>
      </c>
      <c r="M10" s="7" t="s">
        <v>150</v>
      </c>
      <c r="N10" s="8" t="s">
        <v>151</v>
      </c>
      <c r="O10" s="8" t="s">
        <v>152</v>
      </c>
      <c r="P10" s="8" t="s">
        <v>153</v>
      </c>
      <c r="Q10" s="8" t="s">
        <v>154</v>
      </c>
      <c r="R10" s="8" t="s">
        <v>157</v>
      </c>
    </row>
    <row r="11" spans="1:18" ht="12.95" customHeight="1" x14ac:dyDescent="0.2">
      <c r="A11" s="1">
        <v>10</v>
      </c>
      <c r="B11" s="2" t="s">
        <v>40</v>
      </c>
      <c r="C11" s="3" t="s">
        <v>9</v>
      </c>
      <c r="D11" s="3" t="s">
        <v>41</v>
      </c>
      <c r="E11" s="4" t="s">
        <v>41</v>
      </c>
      <c r="F11" s="17" t="s">
        <v>42</v>
      </c>
      <c r="G11" s="3" t="s">
        <v>13</v>
      </c>
      <c r="H11" s="5">
        <v>6</v>
      </c>
      <c r="I11" s="21">
        <f t="shared" si="0"/>
        <v>25902</v>
      </c>
      <c r="J11" s="25">
        <v>10361</v>
      </c>
      <c r="K11" s="25">
        <v>15541</v>
      </c>
      <c r="L11" s="22">
        <v>14801</v>
      </c>
      <c r="M11" s="7" t="s">
        <v>150</v>
      </c>
      <c r="N11" s="8" t="s">
        <v>151</v>
      </c>
      <c r="O11" s="8" t="s">
        <v>152</v>
      </c>
      <c r="P11" s="8" t="s">
        <v>153</v>
      </c>
      <c r="Q11" s="8" t="s">
        <v>154</v>
      </c>
      <c r="R11" s="8" t="s">
        <v>157</v>
      </c>
    </row>
    <row r="12" spans="1:18" ht="12.95" customHeight="1" x14ac:dyDescent="0.2">
      <c r="A12" s="1">
        <v>11</v>
      </c>
      <c r="B12" s="2" t="s">
        <v>43</v>
      </c>
      <c r="C12" s="3" t="s">
        <v>9</v>
      </c>
      <c r="D12" s="3" t="s">
        <v>41</v>
      </c>
      <c r="E12" s="4" t="s">
        <v>41</v>
      </c>
      <c r="F12" s="17" t="s">
        <v>44</v>
      </c>
      <c r="G12" s="3" t="s">
        <v>13</v>
      </c>
      <c r="H12" s="5">
        <v>4</v>
      </c>
      <c r="I12" s="21">
        <f t="shared" si="0"/>
        <v>23380</v>
      </c>
      <c r="J12" s="25">
        <v>9352</v>
      </c>
      <c r="K12" s="25">
        <v>14028</v>
      </c>
      <c r="L12" s="22">
        <v>13360</v>
      </c>
      <c r="M12" s="7" t="s">
        <v>150</v>
      </c>
      <c r="N12" s="8" t="s">
        <v>151</v>
      </c>
      <c r="O12" s="8" t="s">
        <v>152</v>
      </c>
      <c r="P12" s="8" t="s">
        <v>153</v>
      </c>
      <c r="Q12" s="8" t="s">
        <v>154</v>
      </c>
      <c r="R12" s="8" t="s">
        <v>157</v>
      </c>
    </row>
    <row r="13" spans="1:18" ht="12.95" customHeight="1" x14ac:dyDescent="0.2">
      <c r="A13" s="1">
        <v>12</v>
      </c>
      <c r="B13" s="2" t="s">
        <v>45</v>
      </c>
      <c r="C13" s="3" t="s">
        <v>9</v>
      </c>
      <c r="D13" s="3" t="s">
        <v>41</v>
      </c>
      <c r="E13" s="4" t="s">
        <v>41</v>
      </c>
      <c r="F13" s="17" t="s">
        <v>46</v>
      </c>
      <c r="G13" s="3" t="s">
        <v>13</v>
      </c>
      <c r="H13" s="5">
        <v>3</v>
      </c>
      <c r="I13" s="21">
        <f t="shared" si="0"/>
        <v>18340</v>
      </c>
      <c r="J13" s="25">
        <v>7336</v>
      </c>
      <c r="K13" s="25">
        <v>11004</v>
      </c>
      <c r="L13" s="22">
        <v>10480</v>
      </c>
      <c r="M13" s="7" t="s">
        <v>150</v>
      </c>
      <c r="N13" s="8" t="s">
        <v>151</v>
      </c>
      <c r="O13" s="8" t="s">
        <v>152</v>
      </c>
      <c r="P13" s="8" t="s">
        <v>153</v>
      </c>
      <c r="Q13" s="8" t="s">
        <v>154</v>
      </c>
      <c r="R13" s="8" t="s">
        <v>157</v>
      </c>
    </row>
    <row r="14" spans="1:18" ht="12.95" customHeight="1" x14ac:dyDescent="0.2">
      <c r="A14" s="1">
        <v>13</v>
      </c>
      <c r="B14" s="2" t="s">
        <v>47</v>
      </c>
      <c r="C14" s="3" t="s">
        <v>9</v>
      </c>
      <c r="D14" s="3" t="s">
        <v>48</v>
      </c>
      <c r="E14" s="4" t="s">
        <v>49</v>
      </c>
      <c r="F14" s="17" t="s">
        <v>50</v>
      </c>
      <c r="G14" s="3" t="s">
        <v>13</v>
      </c>
      <c r="H14" s="5">
        <v>4</v>
      </c>
      <c r="I14" s="21">
        <f t="shared" si="0"/>
        <v>11900</v>
      </c>
      <c r="J14" s="25">
        <v>4760</v>
      </c>
      <c r="K14" s="25">
        <v>7140</v>
      </c>
      <c r="L14" s="22">
        <v>6800</v>
      </c>
      <c r="M14" s="7" t="s">
        <v>150</v>
      </c>
      <c r="N14" s="8" t="s">
        <v>151</v>
      </c>
      <c r="O14" s="8" t="s">
        <v>152</v>
      </c>
      <c r="P14" s="8" t="s">
        <v>153</v>
      </c>
      <c r="Q14" s="8" t="s">
        <v>154</v>
      </c>
      <c r="R14" s="8" t="s">
        <v>157</v>
      </c>
    </row>
    <row r="15" spans="1:18" ht="12.95" customHeight="1" x14ac:dyDescent="0.2">
      <c r="A15" s="1">
        <v>14</v>
      </c>
      <c r="B15" s="2" t="s">
        <v>51</v>
      </c>
      <c r="C15" s="3" t="s">
        <v>9</v>
      </c>
      <c r="D15" s="3" t="s">
        <v>33</v>
      </c>
      <c r="E15" s="4" t="s">
        <v>52</v>
      </c>
      <c r="F15" s="17" t="s">
        <v>53</v>
      </c>
      <c r="G15" s="3" t="s">
        <v>13</v>
      </c>
      <c r="H15" s="5">
        <v>11</v>
      </c>
      <c r="I15" s="21">
        <f t="shared" si="0"/>
        <v>65800</v>
      </c>
      <c r="J15" s="25">
        <v>26320</v>
      </c>
      <c r="K15" s="25">
        <v>39480</v>
      </c>
      <c r="L15" s="22">
        <v>37600</v>
      </c>
      <c r="M15" s="7" t="s">
        <v>150</v>
      </c>
      <c r="N15" s="8" t="s">
        <v>151</v>
      </c>
      <c r="O15" s="8" t="s">
        <v>152</v>
      </c>
      <c r="P15" s="8" t="s">
        <v>153</v>
      </c>
      <c r="Q15" s="8" t="s">
        <v>154</v>
      </c>
      <c r="R15" s="8" t="s">
        <v>157</v>
      </c>
    </row>
    <row r="16" spans="1:18" ht="12.95" customHeight="1" x14ac:dyDescent="0.2">
      <c r="A16" s="1">
        <v>15</v>
      </c>
      <c r="B16" s="2" t="s">
        <v>54</v>
      </c>
      <c r="C16" s="3" t="s">
        <v>9</v>
      </c>
      <c r="D16" s="3" t="s">
        <v>33</v>
      </c>
      <c r="E16" s="4" t="s">
        <v>55</v>
      </c>
      <c r="F16" s="17" t="s">
        <v>56</v>
      </c>
      <c r="G16" s="3" t="s">
        <v>13</v>
      </c>
      <c r="H16" s="5">
        <v>10</v>
      </c>
      <c r="I16" s="21">
        <f t="shared" si="0"/>
        <v>59500</v>
      </c>
      <c r="J16" s="25">
        <v>23800</v>
      </c>
      <c r="K16" s="25">
        <v>35700</v>
      </c>
      <c r="L16" s="22">
        <v>34000</v>
      </c>
      <c r="M16" s="7" t="s">
        <v>150</v>
      </c>
      <c r="N16" s="8" t="s">
        <v>151</v>
      </c>
      <c r="O16" s="8" t="s">
        <v>152</v>
      </c>
      <c r="P16" s="8" t="s">
        <v>153</v>
      </c>
      <c r="Q16" s="8" t="s">
        <v>154</v>
      </c>
      <c r="R16" s="8" t="s">
        <v>157</v>
      </c>
    </row>
    <row r="17" spans="1:18" ht="12.95" customHeight="1" x14ac:dyDescent="0.2">
      <c r="A17" s="1">
        <v>16</v>
      </c>
      <c r="B17" s="2" t="s">
        <v>57</v>
      </c>
      <c r="C17" s="3" t="s">
        <v>9</v>
      </c>
      <c r="D17" s="3" t="s">
        <v>33</v>
      </c>
      <c r="E17" s="4" t="s">
        <v>58</v>
      </c>
      <c r="F17" s="17" t="s">
        <v>59</v>
      </c>
      <c r="G17" s="3" t="s">
        <v>13</v>
      </c>
      <c r="H17" s="5">
        <v>9</v>
      </c>
      <c r="I17" s="21">
        <f t="shared" si="0"/>
        <v>54530</v>
      </c>
      <c r="J17" s="25">
        <v>21812</v>
      </c>
      <c r="K17" s="25">
        <v>32718</v>
      </c>
      <c r="L17" s="22">
        <v>31160</v>
      </c>
      <c r="M17" s="7" t="s">
        <v>150</v>
      </c>
      <c r="N17" s="8" t="s">
        <v>151</v>
      </c>
      <c r="O17" s="8" t="s">
        <v>152</v>
      </c>
      <c r="P17" s="8" t="s">
        <v>153</v>
      </c>
      <c r="Q17" s="8" t="s">
        <v>154</v>
      </c>
      <c r="R17" s="8" t="s">
        <v>157</v>
      </c>
    </row>
    <row r="18" spans="1:18" ht="12.95" customHeight="1" x14ac:dyDescent="0.2">
      <c r="A18" s="1">
        <v>17</v>
      </c>
      <c r="B18" s="2" t="s">
        <v>60</v>
      </c>
      <c r="C18" s="3" t="s">
        <v>9</v>
      </c>
      <c r="D18" s="3" t="s">
        <v>33</v>
      </c>
      <c r="E18" s="4" t="s">
        <v>61</v>
      </c>
      <c r="F18" s="17" t="s">
        <v>62</v>
      </c>
      <c r="G18" s="3" t="s">
        <v>13</v>
      </c>
      <c r="H18" s="5">
        <v>9</v>
      </c>
      <c r="I18" s="21">
        <f t="shared" si="0"/>
        <v>42842</v>
      </c>
      <c r="J18" s="25">
        <v>17137</v>
      </c>
      <c r="K18" s="25">
        <v>25705</v>
      </c>
      <c r="L18" s="22">
        <v>24481</v>
      </c>
      <c r="M18" s="7" t="s">
        <v>150</v>
      </c>
      <c r="N18" s="8" t="s">
        <v>151</v>
      </c>
      <c r="O18" s="8" t="s">
        <v>152</v>
      </c>
      <c r="P18" s="8" t="s">
        <v>153</v>
      </c>
      <c r="Q18" s="8" t="s">
        <v>154</v>
      </c>
      <c r="R18" s="8" t="s">
        <v>157</v>
      </c>
    </row>
    <row r="19" spans="1:18" ht="12.95" customHeight="1" x14ac:dyDescent="0.2">
      <c r="A19" s="1">
        <v>18</v>
      </c>
      <c r="B19" s="2" t="s">
        <v>63</v>
      </c>
      <c r="C19" s="3" t="s">
        <v>9</v>
      </c>
      <c r="D19" s="3" t="s">
        <v>33</v>
      </c>
      <c r="E19" s="4" t="s">
        <v>64</v>
      </c>
      <c r="F19" s="17" t="s">
        <v>65</v>
      </c>
      <c r="G19" s="3" t="s">
        <v>13</v>
      </c>
      <c r="H19" s="5">
        <v>7</v>
      </c>
      <c r="I19" s="21">
        <f t="shared" si="0"/>
        <v>32900</v>
      </c>
      <c r="J19" s="25">
        <v>13160</v>
      </c>
      <c r="K19" s="25">
        <v>19740</v>
      </c>
      <c r="L19" s="22">
        <v>18800</v>
      </c>
      <c r="M19" s="7" t="s">
        <v>150</v>
      </c>
      <c r="N19" s="8" t="s">
        <v>151</v>
      </c>
      <c r="O19" s="8" t="s">
        <v>152</v>
      </c>
      <c r="P19" s="8" t="s">
        <v>153</v>
      </c>
      <c r="Q19" s="8" t="s">
        <v>154</v>
      </c>
      <c r="R19" s="8" t="s">
        <v>157</v>
      </c>
    </row>
    <row r="20" spans="1:18" ht="12.95" customHeight="1" x14ac:dyDescent="0.2">
      <c r="A20" s="1">
        <v>19</v>
      </c>
      <c r="B20" s="2" t="s">
        <v>66</v>
      </c>
      <c r="C20" s="3" t="s">
        <v>9</v>
      </c>
      <c r="D20" s="3" t="s">
        <v>67</v>
      </c>
      <c r="E20" s="4" t="s">
        <v>67</v>
      </c>
      <c r="F20" s="17" t="s">
        <v>68</v>
      </c>
      <c r="G20" s="3" t="s">
        <v>13</v>
      </c>
      <c r="H20" s="5">
        <v>9</v>
      </c>
      <c r="I20" s="21">
        <f t="shared" si="0"/>
        <v>34650</v>
      </c>
      <c r="J20" s="25">
        <v>13860</v>
      </c>
      <c r="K20" s="25">
        <v>20790</v>
      </c>
      <c r="L20" s="22">
        <v>19800</v>
      </c>
      <c r="M20" s="7" t="s">
        <v>150</v>
      </c>
      <c r="N20" s="8" t="s">
        <v>151</v>
      </c>
      <c r="O20" s="8" t="s">
        <v>152</v>
      </c>
      <c r="P20" s="8" t="s">
        <v>153</v>
      </c>
      <c r="Q20" s="8" t="s">
        <v>154</v>
      </c>
      <c r="R20" s="8" t="s">
        <v>157</v>
      </c>
    </row>
    <row r="21" spans="1:18" ht="12.95" customHeight="1" x14ac:dyDescent="0.2">
      <c r="A21" s="1">
        <v>20</v>
      </c>
      <c r="B21" s="26" t="s">
        <v>169</v>
      </c>
      <c r="C21" s="3" t="s">
        <v>9</v>
      </c>
      <c r="D21" s="3" t="s">
        <v>67</v>
      </c>
      <c r="E21" s="4" t="s">
        <v>67</v>
      </c>
      <c r="F21" s="17" t="s">
        <v>69</v>
      </c>
      <c r="G21" s="3" t="s">
        <v>13</v>
      </c>
      <c r="H21" s="5">
        <v>4</v>
      </c>
      <c r="I21" s="21">
        <f t="shared" si="0"/>
        <v>27792</v>
      </c>
      <c r="J21" s="25">
        <v>11117</v>
      </c>
      <c r="K21" s="25">
        <v>16675</v>
      </c>
      <c r="L21" s="22">
        <v>15881</v>
      </c>
      <c r="M21" s="7" t="s">
        <v>150</v>
      </c>
      <c r="N21" s="8" t="s">
        <v>151</v>
      </c>
      <c r="O21" s="8" t="s">
        <v>152</v>
      </c>
      <c r="P21" s="8" t="s">
        <v>153</v>
      </c>
      <c r="Q21" s="8" t="s">
        <v>154</v>
      </c>
      <c r="R21" s="8" t="s">
        <v>157</v>
      </c>
    </row>
    <row r="22" spans="1:18" ht="12.95" customHeight="1" x14ac:dyDescent="0.2">
      <c r="A22" s="1">
        <v>21</v>
      </c>
      <c r="B22" s="2" t="s">
        <v>70</v>
      </c>
      <c r="C22" s="3" t="s">
        <v>9</v>
      </c>
      <c r="D22" s="3" t="s">
        <v>67</v>
      </c>
      <c r="E22" s="4" t="s">
        <v>67</v>
      </c>
      <c r="F22" s="17" t="s">
        <v>71</v>
      </c>
      <c r="G22" s="3" t="s">
        <v>13</v>
      </c>
      <c r="H22" s="5">
        <v>3</v>
      </c>
      <c r="I22" s="21">
        <f t="shared" si="0"/>
        <v>20862</v>
      </c>
      <c r="J22" s="25">
        <v>8345</v>
      </c>
      <c r="K22" s="25">
        <v>12517</v>
      </c>
      <c r="L22" s="22">
        <v>11921</v>
      </c>
      <c r="M22" s="7" t="s">
        <v>150</v>
      </c>
      <c r="N22" s="8" t="s">
        <v>151</v>
      </c>
      <c r="O22" s="8" t="s">
        <v>152</v>
      </c>
      <c r="P22" s="8" t="s">
        <v>153</v>
      </c>
      <c r="Q22" s="8" t="s">
        <v>154</v>
      </c>
      <c r="R22" s="8" t="s">
        <v>157</v>
      </c>
    </row>
    <row r="23" spans="1:18" ht="12.95" customHeight="1" x14ac:dyDescent="0.2">
      <c r="A23" s="1">
        <v>22</v>
      </c>
      <c r="B23" s="2" t="s">
        <v>72</v>
      </c>
      <c r="C23" s="3" t="s">
        <v>9</v>
      </c>
      <c r="D23" s="3" t="s">
        <v>73</v>
      </c>
      <c r="E23" s="4" t="s">
        <v>74</v>
      </c>
      <c r="F23" s="17" t="s">
        <v>75</v>
      </c>
      <c r="G23" s="3" t="s">
        <v>13</v>
      </c>
      <c r="H23" s="5">
        <v>4</v>
      </c>
      <c r="I23" s="21">
        <f t="shared" si="0"/>
        <v>24082</v>
      </c>
      <c r="J23" s="25">
        <v>9633</v>
      </c>
      <c r="K23" s="25">
        <v>14449</v>
      </c>
      <c r="L23" s="22">
        <v>13761</v>
      </c>
      <c r="M23" s="7" t="s">
        <v>150</v>
      </c>
      <c r="N23" s="8" t="s">
        <v>151</v>
      </c>
      <c r="O23" s="8" t="s">
        <v>152</v>
      </c>
      <c r="P23" s="8" t="s">
        <v>153</v>
      </c>
      <c r="Q23" s="8" t="s">
        <v>154</v>
      </c>
      <c r="R23" s="8" t="s">
        <v>157</v>
      </c>
    </row>
    <row r="24" spans="1:18" ht="12.95" customHeight="1" x14ac:dyDescent="0.2">
      <c r="A24" s="1">
        <v>23</v>
      </c>
      <c r="B24" s="2" t="s">
        <v>76</v>
      </c>
      <c r="C24" s="3" t="s">
        <v>9</v>
      </c>
      <c r="D24" s="3" t="s">
        <v>77</v>
      </c>
      <c r="E24" s="4" t="s">
        <v>78</v>
      </c>
      <c r="F24" s="17" t="s">
        <v>79</v>
      </c>
      <c r="G24" s="3" t="s">
        <v>13</v>
      </c>
      <c r="H24" s="5">
        <v>3</v>
      </c>
      <c r="I24" s="21">
        <f t="shared" si="0"/>
        <v>17290</v>
      </c>
      <c r="J24" s="25">
        <v>6916</v>
      </c>
      <c r="K24" s="25">
        <v>10374</v>
      </c>
      <c r="L24" s="22">
        <v>9880</v>
      </c>
      <c r="M24" s="7" t="s">
        <v>150</v>
      </c>
      <c r="N24" s="8" t="s">
        <v>151</v>
      </c>
      <c r="O24" s="8" t="s">
        <v>152</v>
      </c>
      <c r="P24" s="8" t="s">
        <v>153</v>
      </c>
      <c r="Q24" s="8" t="s">
        <v>154</v>
      </c>
      <c r="R24" s="8" t="s">
        <v>157</v>
      </c>
    </row>
    <row r="25" spans="1:18" ht="12.95" customHeight="1" x14ac:dyDescent="0.2">
      <c r="A25" s="1">
        <v>24</v>
      </c>
      <c r="B25" s="2" t="s">
        <v>80</v>
      </c>
      <c r="C25" s="3" t="s">
        <v>9</v>
      </c>
      <c r="D25" s="3" t="s">
        <v>77</v>
      </c>
      <c r="E25" s="4" t="s">
        <v>77</v>
      </c>
      <c r="F25" s="17" t="s">
        <v>81</v>
      </c>
      <c r="G25" s="3" t="s">
        <v>13</v>
      </c>
      <c r="H25" s="5">
        <v>6</v>
      </c>
      <c r="I25" s="21">
        <f t="shared" si="0"/>
        <v>52502</v>
      </c>
      <c r="J25" s="25">
        <v>21001</v>
      </c>
      <c r="K25" s="25">
        <v>31501</v>
      </c>
      <c r="L25" s="22">
        <v>30001</v>
      </c>
      <c r="M25" s="7" t="s">
        <v>150</v>
      </c>
      <c r="N25" s="8" t="s">
        <v>151</v>
      </c>
      <c r="O25" s="8" t="s">
        <v>152</v>
      </c>
      <c r="P25" s="8" t="s">
        <v>153</v>
      </c>
      <c r="Q25" s="8" t="s">
        <v>154</v>
      </c>
      <c r="R25" s="8" t="s">
        <v>157</v>
      </c>
    </row>
    <row r="26" spans="1:18" ht="12.95" customHeight="1" x14ac:dyDescent="0.2">
      <c r="A26" s="1">
        <v>25</v>
      </c>
      <c r="B26" s="2" t="s">
        <v>82</v>
      </c>
      <c r="C26" s="3" t="s">
        <v>9</v>
      </c>
      <c r="D26" s="3" t="s">
        <v>77</v>
      </c>
      <c r="E26" s="4" t="s">
        <v>77</v>
      </c>
      <c r="F26" s="17" t="s">
        <v>83</v>
      </c>
      <c r="G26" s="3" t="s">
        <v>13</v>
      </c>
      <c r="H26" s="5">
        <v>1</v>
      </c>
      <c r="I26" s="21">
        <f t="shared" si="0"/>
        <v>1152</v>
      </c>
      <c r="J26" s="25">
        <v>461</v>
      </c>
      <c r="K26" s="25">
        <v>691</v>
      </c>
      <c r="L26" s="22">
        <v>658</v>
      </c>
      <c r="M26" s="7" t="s">
        <v>150</v>
      </c>
      <c r="N26" s="8" t="s">
        <v>151</v>
      </c>
      <c r="O26" s="8" t="s">
        <v>152</v>
      </c>
      <c r="P26" s="8" t="s">
        <v>153</v>
      </c>
      <c r="Q26" s="8" t="s">
        <v>154</v>
      </c>
      <c r="R26" s="8" t="s">
        <v>157</v>
      </c>
    </row>
    <row r="27" spans="1:18" ht="12.95" customHeight="1" x14ac:dyDescent="0.2">
      <c r="A27" s="1">
        <v>26</v>
      </c>
      <c r="B27" s="2" t="s">
        <v>84</v>
      </c>
      <c r="C27" s="3" t="s">
        <v>9</v>
      </c>
      <c r="D27" s="3" t="s">
        <v>37</v>
      </c>
      <c r="E27" s="4" t="s">
        <v>37</v>
      </c>
      <c r="F27" s="17" t="s">
        <v>85</v>
      </c>
      <c r="G27" s="3" t="s">
        <v>13</v>
      </c>
      <c r="H27" s="5">
        <v>4</v>
      </c>
      <c r="I27" s="21">
        <f t="shared" si="0"/>
        <v>24500</v>
      </c>
      <c r="J27" s="25">
        <v>9800</v>
      </c>
      <c r="K27" s="25">
        <v>14700</v>
      </c>
      <c r="L27" s="22">
        <v>14000</v>
      </c>
      <c r="M27" s="7" t="s">
        <v>150</v>
      </c>
      <c r="N27" s="8" t="s">
        <v>151</v>
      </c>
      <c r="O27" s="8" t="s">
        <v>152</v>
      </c>
      <c r="P27" s="8" t="s">
        <v>153</v>
      </c>
      <c r="Q27" s="8" t="s">
        <v>154</v>
      </c>
      <c r="R27" s="8" t="s">
        <v>157</v>
      </c>
    </row>
    <row r="28" spans="1:18" ht="12.95" customHeight="1" x14ac:dyDescent="0.2">
      <c r="A28" s="1">
        <v>27</v>
      </c>
      <c r="B28" s="2" t="s">
        <v>86</v>
      </c>
      <c r="C28" s="3" t="s">
        <v>9</v>
      </c>
      <c r="D28" s="3" t="s">
        <v>37</v>
      </c>
      <c r="E28" s="4" t="s">
        <v>87</v>
      </c>
      <c r="F28" s="17" t="s">
        <v>88</v>
      </c>
      <c r="G28" s="3" t="s">
        <v>13</v>
      </c>
      <c r="H28" s="5">
        <v>4</v>
      </c>
      <c r="I28" s="21">
        <f t="shared" si="0"/>
        <v>29260</v>
      </c>
      <c r="J28" s="25">
        <v>11704</v>
      </c>
      <c r="K28" s="25">
        <v>17556</v>
      </c>
      <c r="L28" s="22">
        <v>16720</v>
      </c>
      <c r="M28" s="7" t="s">
        <v>150</v>
      </c>
      <c r="N28" s="8" t="s">
        <v>151</v>
      </c>
      <c r="O28" s="8" t="s">
        <v>152</v>
      </c>
      <c r="P28" s="8" t="s">
        <v>153</v>
      </c>
      <c r="Q28" s="8" t="s">
        <v>154</v>
      </c>
      <c r="R28" s="8" t="s">
        <v>157</v>
      </c>
    </row>
    <row r="29" spans="1:18" ht="12.95" customHeight="1" x14ac:dyDescent="0.2">
      <c r="A29" s="1">
        <v>28</v>
      </c>
      <c r="B29" s="2" t="s">
        <v>89</v>
      </c>
      <c r="C29" s="3" t="s">
        <v>9</v>
      </c>
      <c r="D29" s="3" t="s">
        <v>37</v>
      </c>
      <c r="E29" s="4" t="s">
        <v>37</v>
      </c>
      <c r="F29" s="17" t="s">
        <v>90</v>
      </c>
      <c r="G29" s="3" t="s">
        <v>13</v>
      </c>
      <c r="H29" s="5">
        <v>4</v>
      </c>
      <c r="I29" s="21">
        <f t="shared" si="0"/>
        <v>40742</v>
      </c>
      <c r="J29" s="25">
        <v>16297</v>
      </c>
      <c r="K29" s="25">
        <v>24445</v>
      </c>
      <c r="L29" s="22">
        <v>23281</v>
      </c>
      <c r="M29" s="7" t="s">
        <v>150</v>
      </c>
      <c r="N29" s="8" t="s">
        <v>151</v>
      </c>
      <c r="O29" s="8" t="s">
        <v>152</v>
      </c>
      <c r="P29" s="8" t="s">
        <v>153</v>
      </c>
      <c r="Q29" s="8" t="s">
        <v>154</v>
      </c>
      <c r="R29" s="8" t="s">
        <v>157</v>
      </c>
    </row>
    <row r="30" spans="1:18" ht="12.95" customHeight="1" x14ac:dyDescent="0.2">
      <c r="A30" s="1">
        <v>29</v>
      </c>
      <c r="B30" s="2" t="s">
        <v>91</v>
      </c>
      <c r="C30" s="3" t="s">
        <v>9</v>
      </c>
      <c r="D30" s="3" t="s">
        <v>37</v>
      </c>
      <c r="E30" s="4" t="s">
        <v>37</v>
      </c>
      <c r="F30" s="17" t="s">
        <v>92</v>
      </c>
      <c r="G30" s="3" t="s">
        <v>13</v>
      </c>
      <c r="H30" s="5">
        <v>3</v>
      </c>
      <c r="I30" s="21">
        <f t="shared" si="0"/>
        <v>21070</v>
      </c>
      <c r="J30" s="25">
        <v>8428</v>
      </c>
      <c r="K30" s="25">
        <v>12642</v>
      </c>
      <c r="L30" s="22">
        <v>12040</v>
      </c>
      <c r="M30" s="7" t="s">
        <v>150</v>
      </c>
      <c r="N30" s="8" t="s">
        <v>151</v>
      </c>
      <c r="O30" s="8" t="s">
        <v>152</v>
      </c>
      <c r="P30" s="8" t="s">
        <v>153</v>
      </c>
      <c r="Q30" s="8" t="s">
        <v>154</v>
      </c>
      <c r="R30" s="8" t="s">
        <v>157</v>
      </c>
    </row>
    <row r="31" spans="1:18" ht="12.95" customHeight="1" x14ac:dyDescent="0.2">
      <c r="A31" s="1">
        <v>30</v>
      </c>
      <c r="B31" s="2" t="s">
        <v>93</v>
      </c>
      <c r="C31" s="3" t="s">
        <v>9</v>
      </c>
      <c r="D31" s="3" t="s">
        <v>33</v>
      </c>
      <c r="E31" s="4" t="s">
        <v>94</v>
      </c>
      <c r="F31" s="17" t="s">
        <v>95</v>
      </c>
      <c r="G31" s="3" t="s">
        <v>13</v>
      </c>
      <c r="H31" s="5">
        <v>5</v>
      </c>
      <c r="I31" s="21">
        <f t="shared" si="0"/>
        <v>2242</v>
      </c>
      <c r="J31" s="25">
        <v>897</v>
      </c>
      <c r="K31" s="25">
        <v>1345</v>
      </c>
      <c r="L31" s="22">
        <v>1281</v>
      </c>
      <c r="M31" s="7" t="s">
        <v>150</v>
      </c>
      <c r="N31" s="8" t="s">
        <v>151</v>
      </c>
      <c r="O31" s="8" t="s">
        <v>152</v>
      </c>
      <c r="P31" s="8" t="s">
        <v>153</v>
      </c>
      <c r="Q31" s="8" t="s">
        <v>154</v>
      </c>
      <c r="R31" s="8" t="s">
        <v>157</v>
      </c>
    </row>
    <row r="32" spans="1:18" ht="12.95" customHeight="1" x14ac:dyDescent="0.2">
      <c r="A32" s="1">
        <v>31</v>
      </c>
      <c r="B32" s="2" t="s">
        <v>96</v>
      </c>
      <c r="C32" s="3" t="s">
        <v>9</v>
      </c>
      <c r="D32" s="3" t="s">
        <v>77</v>
      </c>
      <c r="E32" s="4" t="s">
        <v>77</v>
      </c>
      <c r="F32" s="17" t="s">
        <v>97</v>
      </c>
      <c r="G32" s="3" t="s">
        <v>13</v>
      </c>
      <c r="H32" s="5">
        <v>5</v>
      </c>
      <c r="I32" s="21">
        <f t="shared" si="0"/>
        <v>42210</v>
      </c>
      <c r="J32" s="25">
        <v>16884</v>
      </c>
      <c r="K32" s="25">
        <v>25326</v>
      </c>
      <c r="L32" s="22">
        <v>24120</v>
      </c>
      <c r="M32" s="7" t="s">
        <v>150</v>
      </c>
      <c r="N32" s="8" t="s">
        <v>151</v>
      </c>
      <c r="O32" s="8" t="s">
        <v>152</v>
      </c>
      <c r="P32" s="8" t="s">
        <v>153</v>
      </c>
      <c r="Q32" s="8" t="s">
        <v>154</v>
      </c>
      <c r="R32" s="8" t="s">
        <v>157</v>
      </c>
    </row>
    <row r="33" spans="1:18" ht="12.95" customHeight="1" x14ac:dyDescent="0.2">
      <c r="A33" s="1">
        <v>32</v>
      </c>
      <c r="B33" s="2" t="s">
        <v>98</v>
      </c>
      <c r="C33" s="3" t="s">
        <v>9</v>
      </c>
      <c r="D33" s="3" t="s">
        <v>33</v>
      </c>
      <c r="E33" s="4" t="s">
        <v>33</v>
      </c>
      <c r="F33" s="17" t="s">
        <v>99</v>
      </c>
      <c r="G33" s="3" t="s">
        <v>13</v>
      </c>
      <c r="H33" s="5">
        <v>6</v>
      </c>
      <c r="I33" s="21">
        <f t="shared" si="0"/>
        <v>8050</v>
      </c>
      <c r="J33" s="25">
        <v>3220</v>
      </c>
      <c r="K33" s="25">
        <v>4830</v>
      </c>
      <c r="L33" s="22">
        <v>4600</v>
      </c>
      <c r="M33" s="7" t="s">
        <v>150</v>
      </c>
      <c r="N33" s="8" t="s">
        <v>151</v>
      </c>
      <c r="O33" s="8" t="s">
        <v>152</v>
      </c>
      <c r="P33" s="8" t="s">
        <v>153</v>
      </c>
      <c r="Q33" s="8" t="s">
        <v>154</v>
      </c>
      <c r="R33" s="8" t="s">
        <v>157</v>
      </c>
    </row>
    <row r="34" spans="1:18" ht="12.95" customHeight="1" x14ac:dyDescent="0.2">
      <c r="A34" s="1">
        <v>33</v>
      </c>
      <c r="B34" s="2" t="s">
        <v>100</v>
      </c>
      <c r="C34" s="3" t="s">
        <v>9</v>
      </c>
      <c r="D34" s="3" t="s">
        <v>41</v>
      </c>
      <c r="E34" s="4" t="s">
        <v>41</v>
      </c>
      <c r="F34" s="17" t="s">
        <v>101</v>
      </c>
      <c r="G34" s="3" t="s">
        <v>13</v>
      </c>
      <c r="H34" s="5">
        <v>3</v>
      </c>
      <c r="I34" s="21">
        <f t="shared" si="0"/>
        <v>15610</v>
      </c>
      <c r="J34" s="25">
        <v>6244</v>
      </c>
      <c r="K34" s="25">
        <v>9366</v>
      </c>
      <c r="L34" s="22">
        <v>8920</v>
      </c>
      <c r="M34" s="7" t="s">
        <v>150</v>
      </c>
      <c r="N34" s="8" t="s">
        <v>151</v>
      </c>
      <c r="O34" s="8" t="s">
        <v>152</v>
      </c>
      <c r="P34" s="8" t="s">
        <v>153</v>
      </c>
      <c r="Q34" s="8" t="s">
        <v>154</v>
      </c>
      <c r="R34" s="8" t="s">
        <v>157</v>
      </c>
    </row>
    <row r="35" spans="1:18" ht="12.95" customHeight="1" x14ac:dyDescent="0.2">
      <c r="A35" s="1">
        <v>34</v>
      </c>
      <c r="B35" s="2" t="s">
        <v>102</v>
      </c>
      <c r="C35" s="3" t="s">
        <v>9</v>
      </c>
      <c r="D35" s="3" t="s">
        <v>33</v>
      </c>
      <c r="E35" s="4" t="s">
        <v>103</v>
      </c>
      <c r="F35" s="17" t="s">
        <v>104</v>
      </c>
      <c r="G35" s="3" t="s">
        <v>13</v>
      </c>
      <c r="H35" s="5">
        <v>1</v>
      </c>
      <c r="I35" s="21">
        <f t="shared" si="0"/>
        <v>2102</v>
      </c>
      <c r="J35" s="25">
        <v>841</v>
      </c>
      <c r="K35" s="25">
        <v>1261</v>
      </c>
      <c r="L35" s="22">
        <v>1201</v>
      </c>
      <c r="M35" s="7" t="s">
        <v>150</v>
      </c>
      <c r="N35" s="8" t="s">
        <v>151</v>
      </c>
      <c r="O35" s="8" t="s">
        <v>152</v>
      </c>
      <c r="P35" s="8" t="s">
        <v>153</v>
      </c>
      <c r="Q35" s="8" t="s">
        <v>154</v>
      </c>
      <c r="R35" s="8" t="s">
        <v>157</v>
      </c>
    </row>
    <row r="36" spans="1:18" ht="12.95" customHeight="1" x14ac:dyDescent="0.2">
      <c r="A36" s="1">
        <v>35</v>
      </c>
      <c r="B36" s="2" t="s">
        <v>105</v>
      </c>
      <c r="C36" s="3" t="s">
        <v>9</v>
      </c>
      <c r="D36" s="3" t="s">
        <v>48</v>
      </c>
      <c r="E36" s="4" t="s">
        <v>106</v>
      </c>
      <c r="F36" s="17" t="s">
        <v>107</v>
      </c>
      <c r="G36" s="3" t="s">
        <v>13</v>
      </c>
      <c r="H36" s="5">
        <v>2</v>
      </c>
      <c r="I36" s="21">
        <f t="shared" si="0"/>
        <v>16662</v>
      </c>
      <c r="J36" s="25">
        <v>6665</v>
      </c>
      <c r="K36" s="25">
        <v>9997</v>
      </c>
      <c r="L36" s="22">
        <v>9521</v>
      </c>
      <c r="M36" s="7" t="s">
        <v>150</v>
      </c>
      <c r="N36" s="8" t="s">
        <v>151</v>
      </c>
      <c r="O36" s="8" t="s">
        <v>152</v>
      </c>
      <c r="P36" s="8" t="s">
        <v>153</v>
      </c>
      <c r="Q36" s="8" t="s">
        <v>154</v>
      </c>
      <c r="R36" s="8" t="s">
        <v>157</v>
      </c>
    </row>
    <row r="37" spans="1:18" ht="12.95" customHeight="1" x14ac:dyDescent="0.2">
      <c r="A37" s="1">
        <v>36</v>
      </c>
      <c r="B37" s="2" t="s">
        <v>8</v>
      </c>
      <c r="C37" s="3" t="s">
        <v>9</v>
      </c>
      <c r="D37" s="3" t="s">
        <v>10</v>
      </c>
      <c r="E37" s="4" t="s">
        <v>108</v>
      </c>
      <c r="F37" s="17" t="s">
        <v>109</v>
      </c>
      <c r="G37" s="3" t="s">
        <v>13</v>
      </c>
      <c r="H37" s="5">
        <v>1</v>
      </c>
      <c r="I37" s="21">
        <f t="shared" si="0"/>
        <v>5672</v>
      </c>
      <c r="J37" s="25">
        <v>2269</v>
      </c>
      <c r="K37" s="25">
        <v>3403</v>
      </c>
      <c r="L37" s="22">
        <v>3241</v>
      </c>
      <c r="M37" s="7" t="s">
        <v>150</v>
      </c>
      <c r="N37" s="8" t="s">
        <v>151</v>
      </c>
      <c r="O37" s="8" t="s">
        <v>152</v>
      </c>
      <c r="P37" s="8" t="s">
        <v>153</v>
      </c>
      <c r="Q37" s="8" t="s">
        <v>154</v>
      </c>
      <c r="R37" s="8" t="s">
        <v>157</v>
      </c>
    </row>
    <row r="38" spans="1:18" ht="12.95" customHeight="1" x14ac:dyDescent="0.2">
      <c r="A38" s="1">
        <v>37</v>
      </c>
      <c r="B38" s="2" t="s">
        <v>110</v>
      </c>
      <c r="C38" s="3" t="s">
        <v>9</v>
      </c>
      <c r="D38" s="3" t="s">
        <v>33</v>
      </c>
      <c r="E38" s="4" t="s">
        <v>34</v>
      </c>
      <c r="F38" s="17" t="s">
        <v>111</v>
      </c>
      <c r="G38" s="3" t="s">
        <v>160</v>
      </c>
      <c r="H38" s="5">
        <v>1</v>
      </c>
      <c r="I38" s="21">
        <f t="shared" si="0"/>
        <v>7910</v>
      </c>
      <c r="J38" s="25">
        <v>3164</v>
      </c>
      <c r="K38" s="25">
        <v>4746</v>
      </c>
      <c r="L38" s="22">
        <v>4520</v>
      </c>
      <c r="M38" s="7" t="s">
        <v>150</v>
      </c>
      <c r="N38" s="8" t="s">
        <v>151</v>
      </c>
      <c r="O38" s="8" t="s">
        <v>152</v>
      </c>
      <c r="P38" s="8" t="s">
        <v>153</v>
      </c>
      <c r="Q38" s="8" t="s">
        <v>154</v>
      </c>
      <c r="R38" s="8" t="s">
        <v>157</v>
      </c>
    </row>
    <row r="39" spans="1:18" ht="12.95" customHeight="1" x14ac:dyDescent="0.2">
      <c r="A39" s="1">
        <v>38</v>
      </c>
      <c r="B39" s="2" t="s">
        <v>112</v>
      </c>
      <c r="C39" s="3" t="s">
        <v>9</v>
      </c>
      <c r="D39" s="3" t="s">
        <v>33</v>
      </c>
      <c r="E39" s="4" t="s">
        <v>113</v>
      </c>
      <c r="F39" s="17" t="s">
        <v>114</v>
      </c>
      <c r="G39" s="3" t="s">
        <v>13</v>
      </c>
      <c r="H39" s="5">
        <v>3</v>
      </c>
      <c r="I39" s="21">
        <f t="shared" si="0"/>
        <v>20092</v>
      </c>
      <c r="J39" s="25">
        <v>8037</v>
      </c>
      <c r="K39" s="25">
        <v>12055</v>
      </c>
      <c r="L39" s="22">
        <v>11481</v>
      </c>
      <c r="M39" s="7" t="s">
        <v>150</v>
      </c>
      <c r="N39" s="8" t="s">
        <v>151</v>
      </c>
      <c r="O39" s="8" t="s">
        <v>152</v>
      </c>
      <c r="P39" s="8" t="s">
        <v>153</v>
      </c>
      <c r="Q39" s="8" t="s">
        <v>154</v>
      </c>
      <c r="R39" s="8" t="s">
        <v>157</v>
      </c>
    </row>
    <row r="40" spans="1:18" ht="12.95" customHeight="1" x14ac:dyDescent="0.2">
      <c r="A40" s="1">
        <v>39</v>
      </c>
      <c r="B40" s="2" t="s">
        <v>115</v>
      </c>
      <c r="C40" s="3" t="s">
        <v>9</v>
      </c>
      <c r="D40" s="3" t="s">
        <v>48</v>
      </c>
      <c r="E40" s="4" t="s">
        <v>48</v>
      </c>
      <c r="F40" s="17" t="s">
        <v>116</v>
      </c>
      <c r="G40" s="3" t="s">
        <v>13</v>
      </c>
      <c r="H40" s="5">
        <v>3</v>
      </c>
      <c r="I40" s="21">
        <f t="shared" si="0"/>
        <v>7700</v>
      </c>
      <c r="J40" s="25">
        <v>3080</v>
      </c>
      <c r="K40" s="25">
        <v>4620</v>
      </c>
      <c r="L40" s="22">
        <v>4400</v>
      </c>
      <c r="M40" s="7" t="s">
        <v>150</v>
      </c>
      <c r="N40" s="8" t="s">
        <v>151</v>
      </c>
      <c r="O40" s="8" t="s">
        <v>152</v>
      </c>
      <c r="P40" s="8" t="s">
        <v>153</v>
      </c>
      <c r="Q40" s="8" t="s">
        <v>154</v>
      </c>
      <c r="R40" s="8" t="s">
        <v>157</v>
      </c>
    </row>
    <row r="41" spans="1:18" ht="12.95" customHeight="1" x14ac:dyDescent="0.2">
      <c r="A41" s="1">
        <v>40</v>
      </c>
      <c r="B41" s="2" t="s">
        <v>117</v>
      </c>
      <c r="C41" s="3" t="s">
        <v>9</v>
      </c>
      <c r="D41" s="3" t="s">
        <v>33</v>
      </c>
      <c r="E41" s="4" t="s">
        <v>118</v>
      </c>
      <c r="F41" s="17" t="s">
        <v>119</v>
      </c>
      <c r="G41" s="3" t="s">
        <v>13</v>
      </c>
      <c r="H41" s="5">
        <v>1</v>
      </c>
      <c r="I41" s="21">
        <f t="shared" si="0"/>
        <v>7070</v>
      </c>
      <c r="J41" s="25">
        <v>2828</v>
      </c>
      <c r="K41" s="25">
        <v>4242</v>
      </c>
      <c r="L41" s="22">
        <v>4040</v>
      </c>
      <c r="M41" s="7" t="s">
        <v>150</v>
      </c>
      <c r="N41" s="8" t="s">
        <v>151</v>
      </c>
      <c r="O41" s="8" t="s">
        <v>152</v>
      </c>
      <c r="P41" s="8" t="s">
        <v>153</v>
      </c>
      <c r="Q41" s="8" t="s">
        <v>154</v>
      </c>
      <c r="R41" s="8" t="s">
        <v>157</v>
      </c>
    </row>
    <row r="42" spans="1:18" ht="12.95" customHeight="1" x14ac:dyDescent="0.2">
      <c r="A42" s="1">
        <v>41</v>
      </c>
      <c r="B42" s="2" t="s">
        <v>120</v>
      </c>
      <c r="C42" s="3" t="s">
        <v>9</v>
      </c>
      <c r="D42" s="3" t="s">
        <v>33</v>
      </c>
      <c r="E42" s="4" t="s">
        <v>121</v>
      </c>
      <c r="F42" s="17" t="s">
        <v>122</v>
      </c>
      <c r="G42" s="3" t="s">
        <v>13</v>
      </c>
      <c r="H42" s="5">
        <v>6</v>
      </c>
      <c r="I42" s="21">
        <f t="shared" si="0"/>
        <v>3010</v>
      </c>
      <c r="J42" s="25">
        <v>1204</v>
      </c>
      <c r="K42" s="25">
        <v>1806</v>
      </c>
      <c r="L42" s="22">
        <v>1720</v>
      </c>
      <c r="M42" s="7" t="s">
        <v>150</v>
      </c>
      <c r="N42" s="8" t="s">
        <v>151</v>
      </c>
      <c r="O42" s="8" t="s">
        <v>152</v>
      </c>
      <c r="P42" s="8" t="s">
        <v>153</v>
      </c>
      <c r="Q42" s="8" t="s">
        <v>154</v>
      </c>
      <c r="R42" s="8" t="s">
        <v>157</v>
      </c>
    </row>
    <row r="43" spans="1:18" ht="12.95" customHeight="1" x14ac:dyDescent="0.2">
      <c r="A43" s="1">
        <v>42</v>
      </c>
      <c r="B43" s="2" t="s">
        <v>26</v>
      </c>
      <c r="C43" s="3" t="s">
        <v>9</v>
      </c>
      <c r="D43" s="3" t="s">
        <v>123</v>
      </c>
      <c r="E43" s="4" t="s">
        <v>123</v>
      </c>
      <c r="F43" s="17" t="s">
        <v>124</v>
      </c>
      <c r="G43" s="3" t="s">
        <v>13</v>
      </c>
      <c r="H43" s="5">
        <v>1</v>
      </c>
      <c r="I43" s="21">
        <f t="shared" si="0"/>
        <v>4482</v>
      </c>
      <c r="J43" s="25">
        <v>1793</v>
      </c>
      <c r="K43" s="25">
        <v>2689</v>
      </c>
      <c r="L43" s="22">
        <v>2561</v>
      </c>
      <c r="M43" s="7" t="s">
        <v>150</v>
      </c>
      <c r="N43" s="8" t="s">
        <v>151</v>
      </c>
      <c r="O43" s="8" t="s">
        <v>152</v>
      </c>
      <c r="P43" s="8" t="s">
        <v>153</v>
      </c>
      <c r="Q43" s="8" t="s">
        <v>154</v>
      </c>
      <c r="R43" s="8" t="s">
        <v>157</v>
      </c>
    </row>
    <row r="44" spans="1:18" ht="12.95" customHeight="1" x14ac:dyDescent="0.2">
      <c r="A44" s="1">
        <v>43</v>
      </c>
      <c r="B44" s="2" t="s">
        <v>41</v>
      </c>
      <c r="C44" s="3" t="s">
        <v>9</v>
      </c>
      <c r="D44" s="3" t="s">
        <v>41</v>
      </c>
      <c r="E44" s="4" t="s">
        <v>41</v>
      </c>
      <c r="F44" s="17" t="s">
        <v>125</v>
      </c>
      <c r="G44" s="3" t="s">
        <v>13</v>
      </c>
      <c r="H44" s="5">
        <v>1</v>
      </c>
      <c r="I44" s="21">
        <f t="shared" si="0"/>
        <v>3920</v>
      </c>
      <c r="J44" s="25">
        <v>1568</v>
      </c>
      <c r="K44" s="25">
        <v>2352</v>
      </c>
      <c r="L44" s="22">
        <v>2240</v>
      </c>
      <c r="M44" s="7" t="s">
        <v>150</v>
      </c>
      <c r="N44" s="8" t="s">
        <v>151</v>
      </c>
      <c r="O44" s="8" t="s">
        <v>152</v>
      </c>
      <c r="P44" s="8" t="s">
        <v>153</v>
      </c>
      <c r="Q44" s="8" t="s">
        <v>154</v>
      </c>
      <c r="R44" s="8" t="s">
        <v>157</v>
      </c>
    </row>
    <row r="45" spans="1:18" ht="12.95" customHeight="1" x14ac:dyDescent="0.2">
      <c r="A45" s="1">
        <v>44</v>
      </c>
      <c r="B45" s="2" t="s">
        <v>126</v>
      </c>
      <c r="C45" s="3" t="s">
        <v>9</v>
      </c>
      <c r="D45" s="3" t="s">
        <v>33</v>
      </c>
      <c r="E45" s="4" t="s">
        <v>127</v>
      </c>
      <c r="F45" s="17" t="s">
        <v>128</v>
      </c>
      <c r="G45" s="3" t="s">
        <v>13</v>
      </c>
      <c r="H45" s="5">
        <v>2</v>
      </c>
      <c r="I45" s="21">
        <f t="shared" si="0"/>
        <v>18132</v>
      </c>
      <c r="J45" s="25">
        <v>7253</v>
      </c>
      <c r="K45" s="25">
        <v>10879</v>
      </c>
      <c r="L45" s="22">
        <v>10361</v>
      </c>
      <c r="M45" s="7" t="s">
        <v>150</v>
      </c>
      <c r="N45" s="8" t="s">
        <v>151</v>
      </c>
      <c r="O45" s="8" t="s">
        <v>152</v>
      </c>
      <c r="P45" s="8" t="s">
        <v>153</v>
      </c>
      <c r="Q45" s="8" t="s">
        <v>154</v>
      </c>
      <c r="R45" s="8" t="s">
        <v>157</v>
      </c>
    </row>
    <row r="46" spans="1:18" ht="12.95" customHeight="1" x14ac:dyDescent="0.2">
      <c r="A46" s="1">
        <v>45</v>
      </c>
      <c r="B46" s="2" t="s">
        <v>129</v>
      </c>
      <c r="C46" s="3" t="s">
        <v>9</v>
      </c>
      <c r="D46" s="3" t="s">
        <v>67</v>
      </c>
      <c r="E46" s="4" t="s">
        <v>130</v>
      </c>
      <c r="F46" s="17" t="s">
        <v>131</v>
      </c>
      <c r="G46" s="3" t="s">
        <v>13</v>
      </c>
      <c r="H46" s="5">
        <v>3</v>
      </c>
      <c r="I46" s="21">
        <f t="shared" si="0"/>
        <v>24500</v>
      </c>
      <c r="J46" s="25">
        <v>9800</v>
      </c>
      <c r="K46" s="25">
        <v>14700</v>
      </c>
      <c r="L46" s="22">
        <v>14000</v>
      </c>
      <c r="M46" s="7" t="s">
        <v>150</v>
      </c>
      <c r="N46" s="8" t="s">
        <v>151</v>
      </c>
      <c r="O46" s="8" t="s">
        <v>152</v>
      </c>
      <c r="P46" s="8" t="s">
        <v>153</v>
      </c>
      <c r="Q46" s="8" t="s">
        <v>154</v>
      </c>
      <c r="R46" s="8" t="s">
        <v>157</v>
      </c>
    </row>
    <row r="47" spans="1:18" ht="12.95" customHeight="1" x14ac:dyDescent="0.2">
      <c r="A47" s="1">
        <v>46</v>
      </c>
      <c r="B47" s="2" t="s">
        <v>132</v>
      </c>
      <c r="C47" s="3" t="s">
        <v>9</v>
      </c>
      <c r="D47" s="3" t="s">
        <v>33</v>
      </c>
      <c r="E47" s="4" t="s">
        <v>34</v>
      </c>
      <c r="F47" s="17" t="s">
        <v>133</v>
      </c>
      <c r="G47" s="3" t="s">
        <v>13</v>
      </c>
      <c r="H47" s="5">
        <v>21</v>
      </c>
      <c r="I47" s="21">
        <f t="shared" si="0"/>
        <v>100102</v>
      </c>
      <c r="J47" s="25">
        <v>40041</v>
      </c>
      <c r="K47" s="25">
        <v>60061</v>
      </c>
      <c r="L47" s="22">
        <v>57201</v>
      </c>
      <c r="M47" s="7" t="s">
        <v>150</v>
      </c>
      <c r="N47" s="8" t="s">
        <v>151</v>
      </c>
      <c r="O47" s="8" t="s">
        <v>152</v>
      </c>
      <c r="P47" s="8" t="s">
        <v>153</v>
      </c>
      <c r="Q47" s="8" t="s">
        <v>154</v>
      </c>
      <c r="R47" s="8" t="s">
        <v>157</v>
      </c>
    </row>
    <row r="48" spans="1:18" ht="12.95" customHeight="1" x14ac:dyDescent="0.2">
      <c r="A48" s="1">
        <v>47</v>
      </c>
      <c r="B48" s="2" t="s">
        <v>134</v>
      </c>
      <c r="C48" s="3" t="s">
        <v>9</v>
      </c>
      <c r="D48" s="3" t="s">
        <v>33</v>
      </c>
      <c r="E48" s="4" t="s">
        <v>135</v>
      </c>
      <c r="F48" s="17" t="s">
        <v>136</v>
      </c>
      <c r="G48" s="3" t="s">
        <v>13</v>
      </c>
      <c r="H48" s="5">
        <v>1</v>
      </c>
      <c r="I48" s="21">
        <f t="shared" si="0"/>
        <v>3290</v>
      </c>
      <c r="J48" s="25">
        <v>1316</v>
      </c>
      <c r="K48" s="25">
        <v>1974</v>
      </c>
      <c r="L48" s="22">
        <v>1880</v>
      </c>
      <c r="M48" s="7" t="s">
        <v>150</v>
      </c>
      <c r="N48" s="8" t="s">
        <v>151</v>
      </c>
      <c r="O48" s="8" t="s">
        <v>152</v>
      </c>
      <c r="P48" s="8" t="s">
        <v>153</v>
      </c>
      <c r="Q48" s="8" t="s">
        <v>154</v>
      </c>
      <c r="R48" s="8" t="s">
        <v>157</v>
      </c>
    </row>
    <row r="49" spans="1:18" ht="12.95" customHeight="1" x14ac:dyDescent="0.2">
      <c r="A49" s="1">
        <v>48</v>
      </c>
      <c r="B49" s="2" t="s">
        <v>137</v>
      </c>
      <c r="C49" s="3" t="s">
        <v>9</v>
      </c>
      <c r="D49" s="3" t="s">
        <v>33</v>
      </c>
      <c r="E49" s="4" t="s">
        <v>138</v>
      </c>
      <c r="F49" s="17" t="s">
        <v>139</v>
      </c>
      <c r="G49" s="3" t="s">
        <v>13</v>
      </c>
      <c r="H49" s="5">
        <v>1</v>
      </c>
      <c r="I49" s="21">
        <f t="shared" si="0"/>
        <v>6016</v>
      </c>
      <c r="J49" s="25">
        <v>2409</v>
      </c>
      <c r="K49" s="25">
        <v>3607</v>
      </c>
      <c r="L49" s="22">
        <v>3441</v>
      </c>
      <c r="M49" s="7" t="s">
        <v>150</v>
      </c>
      <c r="N49" s="8" t="s">
        <v>151</v>
      </c>
      <c r="O49" s="8" t="s">
        <v>152</v>
      </c>
      <c r="P49" s="8" t="s">
        <v>153</v>
      </c>
      <c r="Q49" s="8" t="s">
        <v>154</v>
      </c>
      <c r="R49" s="8" t="s">
        <v>157</v>
      </c>
    </row>
    <row r="50" spans="1:18" ht="30.75" customHeight="1" x14ac:dyDescent="0.2">
      <c r="A50" s="1">
        <v>49</v>
      </c>
      <c r="B50" s="26" t="s">
        <v>168</v>
      </c>
      <c r="C50" s="3" t="s">
        <v>9</v>
      </c>
      <c r="D50" s="3" t="s">
        <v>33</v>
      </c>
      <c r="E50" s="4" t="s">
        <v>140</v>
      </c>
      <c r="F50" s="17" t="s">
        <v>141</v>
      </c>
      <c r="G50" s="3" t="s">
        <v>13</v>
      </c>
      <c r="H50" s="5">
        <v>6</v>
      </c>
      <c r="I50" s="21">
        <f t="shared" si="0"/>
        <v>37100</v>
      </c>
      <c r="J50" s="25">
        <v>14840</v>
      </c>
      <c r="K50" s="25">
        <v>22260</v>
      </c>
      <c r="L50" s="22">
        <v>21200</v>
      </c>
      <c r="M50" s="7" t="s">
        <v>150</v>
      </c>
      <c r="N50" s="8" t="s">
        <v>151</v>
      </c>
      <c r="O50" s="8" t="s">
        <v>152</v>
      </c>
      <c r="P50" s="8" t="s">
        <v>153</v>
      </c>
      <c r="Q50" s="8" t="s">
        <v>154</v>
      </c>
      <c r="R50" s="8" t="s">
        <v>157</v>
      </c>
    </row>
    <row r="51" spans="1:18" ht="12.95" customHeight="1" x14ac:dyDescent="0.2">
      <c r="A51" s="1">
        <v>50</v>
      </c>
      <c r="B51" s="2" t="s">
        <v>142</v>
      </c>
      <c r="C51" s="3" t="s">
        <v>9</v>
      </c>
      <c r="D51" s="3" t="s">
        <v>33</v>
      </c>
      <c r="E51" s="4" t="s">
        <v>143</v>
      </c>
      <c r="F51" s="17" t="s">
        <v>144</v>
      </c>
      <c r="G51" s="3" t="s">
        <v>13</v>
      </c>
      <c r="H51" s="5">
        <v>5</v>
      </c>
      <c r="I51" s="21">
        <f t="shared" si="0"/>
        <v>2522</v>
      </c>
      <c r="J51" s="25">
        <v>1009</v>
      </c>
      <c r="K51" s="25">
        <v>1513</v>
      </c>
      <c r="L51" s="22">
        <v>1441</v>
      </c>
      <c r="M51" s="7" t="s">
        <v>150</v>
      </c>
      <c r="N51" s="8" t="s">
        <v>151</v>
      </c>
      <c r="O51" s="8" t="s">
        <v>152</v>
      </c>
      <c r="P51" s="8" t="s">
        <v>153</v>
      </c>
      <c r="Q51" s="8" t="s">
        <v>154</v>
      </c>
      <c r="R51" s="8" t="s">
        <v>157</v>
      </c>
    </row>
    <row r="52" spans="1:18" x14ac:dyDescent="0.2">
      <c r="A52" s="1">
        <v>51</v>
      </c>
      <c r="B52" s="19" t="s">
        <v>41</v>
      </c>
      <c r="C52" s="3" t="s">
        <v>9</v>
      </c>
      <c r="D52" s="3" t="s">
        <v>33</v>
      </c>
      <c r="E52" s="19" t="s">
        <v>159</v>
      </c>
      <c r="F52" s="17" t="s">
        <v>158</v>
      </c>
      <c r="G52" s="15" t="s">
        <v>160</v>
      </c>
      <c r="H52" s="15">
        <v>1</v>
      </c>
      <c r="I52" s="21">
        <f t="shared" ref="I52" si="1">SUM(J52:K52)</f>
        <v>3500</v>
      </c>
      <c r="J52" s="25">
        <v>1400</v>
      </c>
      <c r="K52" s="25">
        <v>2100</v>
      </c>
      <c r="L52" s="23">
        <v>2000</v>
      </c>
      <c r="M52" s="7" t="s">
        <v>150</v>
      </c>
      <c r="N52" s="8" t="s">
        <v>151</v>
      </c>
      <c r="O52" s="8" t="s">
        <v>152</v>
      </c>
      <c r="P52" s="8" t="s">
        <v>153</v>
      </c>
      <c r="Q52" s="8" t="s">
        <v>154</v>
      </c>
      <c r="R52" s="8" t="s">
        <v>157</v>
      </c>
    </row>
    <row r="53" spans="1:18" s="38" customFormat="1" ht="12.95" customHeight="1" x14ac:dyDescent="0.2">
      <c r="A53" s="27">
        <v>52</v>
      </c>
      <c r="B53" s="28" t="s">
        <v>163</v>
      </c>
      <c r="C53" s="29" t="s">
        <v>9</v>
      </c>
      <c r="D53" s="29" t="s">
        <v>33</v>
      </c>
      <c r="E53" s="30" t="s">
        <v>164</v>
      </c>
      <c r="F53" s="31" t="s">
        <v>165</v>
      </c>
      <c r="G53" s="29" t="s">
        <v>13</v>
      </c>
      <c r="H53" s="32">
        <v>3</v>
      </c>
      <c r="I53" s="33">
        <v>2000</v>
      </c>
      <c r="J53" s="34">
        <v>800</v>
      </c>
      <c r="K53" s="34">
        <v>1200</v>
      </c>
      <c r="L53" s="35">
        <v>1142</v>
      </c>
      <c r="M53" s="36" t="s">
        <v>166</v>
      </c>
      <c r="N53" s="37" t="s">
        <v>167</v>
      </c>
      <c r="O53" s="37" t="s">
        <v>152</v>
      </c>
      <c r="P53" s="37" t="s">
        <v>153</v>
      </c>
      <c r="Q53" s="37" t="s">
        <v>154</v>
      </c>
      <c r="R53" s="37" t="s">
        <v>153</v>
      </c>
    </row>
    <row r="54" spans="1:18" x14ac:dyDescent="0.2">
      <c r="H54" s="6">
        <f>SUM(H2:H53)</f>
        <v>225</v>
      </c>
      <c r="I54" s="20">
        <f>SUM(I2:I53)</f>
        <v>1185000</v>
      </c>
      <c r="J54" s="20">
        <f t="shared" ref="J54:K54" si="2">SUM(J2:J53)</f>
        <v>474007</v>
      </c>
      <c r="K54" s="20">
        <f t="shared" si="2"/>
        <v>710993</v>
      </c>
    </row>
    <row r="55" spans="1:18" x14ac:dyDescent="0.2">
      <c r="I55" s="20"/>
      <c r="J55" s="20">
        <f>SUM(J54:K54)</f>
        <v>1185000</v>
      </c>
      <c r="K5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2019-06-13T07:27:46Z</dcterms:modified>
</cp:coreProperties>
</file>